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1-22\Hillington\"/>
    </mc:Choice>
  </mc:AlternateContent>
  <xr:revisionPtr revIDLastSave="0" documentId="13_ncr:1_{9806D09C-4E3A-44EE-A415-ABC3748EBB88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P14" i="1"/>
  <c r="H25" i="1" l="1"/>
  <c r="H23" i="1"/>
  <c r="H21" i="1"/>
  <c r="H16" i="1"/>
  <c r="H20" i="1"/>
  <c r="N12" i="1" l="1"/>
  <c r="N16" i="1" s="1"/>
  <c r="L12" i="1"/>
  <c r="L16" i="1" s="1"/>
  <c r="P18" i="1"/>
  <c r="H32" i="1" l="1"/>
  <c r="P11" i="1"/>
  <c r="P10" i="1"/>
  <c r="P9" i="1"/>
  <c r="P8" i="1"/>
  <c r="H26" i="1"/>
  <c r="H19" i="1"/>
  <c r="H17" i="1"/>
  <c r="H15" i="1"/>
  <c r="H14" i="1"/>
  <c r="H13" i="1"/>
  <c r="H12" i="1"/>
  <c r="H11" i="1"/>
  <c r="H10" i="1"/>
  <c r="H9" i="1"/>
  <c r="H8" i="1"/>
  <c r="P12" i="1" l="1"/>
  <c r="P16" i="1" s="1"/>
  <c r="F30" i="1"/>
  <c r="F34" i="1" s="1"/>
  <c r="N21" i="1" s="1"/>
  <c r="D30" i="1"/>
  <c r="D34" i="1" s="1"/>
  <c r="L21" i="1" s="1"/>
  <c r="P21" i="1" l="1"/>
  <c r="H30" i="1"/>
  <c r="H34" i="1" s="1"/>
  <c r="L20" i="1"/>
  <c r="L23" i="1" s="1"/>
  <c r="N20" i="1"/>
  <c r="P20" i="1" l="1"/>
  <c r="P23" i="1" s="1"/>
  <c r="N23" i="1"/>
</calcChain>
</file>

<file path=xl/sharedStrings.xml><?xml version="1.0" encoding="utf-8"?>
<sst xmlns="http://schemas.openxmlformats.org/spreadsheetml/2006/main" count="52" uniqueCount="48">
  <si>
    <t>Provisions</t>
  </si>
  <si>
    <t>Income</t>
  </si>
  <si>
    <t>Budgeted</t>
  </si>
  <si>
    <t>Actual</t>
  </si>
  <si>
    <t>Variance</t>
  </si>
  <si>
    <t>NET TOTAL</t>
  </si>
  <si>
    <t>VAT</t>
  </si>
  <si>
    <t>GROSS TOTAL</t>
  </si>
  <si>
    <t>Administration</t>
  </si>
  <si>
    <t>Clerk Salary</t>
  </si>
  <si>
    <t>Clerk Expenses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</si>
  <si>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</si>
  <si>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</si>
  <si>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</si>
  <si>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</si>
  <si>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</si>
  <si>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</si>
  <si>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</si>
  <si>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</si>
  <si>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</si>
  <si>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</si>
  <si>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Notes:-</t>
  </si>
  <si>
    <t>Income to Date</t>
  </si>
  <si>
    <t>Expenses to Date</t>
  </si>
  <si>
    <t>FIRST QUARTER REVIEW - (01/04/2021 to 30/06/2021)</t>
  </si>
  <si>
    <t>Funds at 01.04.2021</t>
  </si>
  <si>
    <t>Funds at 30.06.2021</t>
  </si>
  <si>
    <t>Website</t>
  </si>
  <si>
    <t>Election Recharge</t>
  </si>
  <si>
    <t>CIL</t>
  </si>
  <si>
    <t>CIL Expenditure</t>
  </si>
  <si>
    <t>HILLINGTON PARISH COUNCIL</t>
  </si>
  <si>
    <t>Meetings</t>
  </si>
  <si>
    <t>Travel</t>
  </si>
  <si>
    <t>Bank Charges</t>
  </si>
  <si>
    <t>ICO Data Protection</t>
  </si>
  <si>
    <t>Highways &amp; Amenities</t>
  </si>
  <si>
    <t>Village Streets</t>
  </si>
  <si>
    <t>Village Events</t>
  </si>
  <si>
    <t xml:space="preserve">Highways  </t>
  </si>
  <si>
    <t>Section 137 Payments</t>
  </si>
  <si>
    <t>Churchyard Grant</t>
  </si>
  <si>
    <t>Clerk's salary increase in respect of</t>
  </si>
  <si>
    <t>CiLCA applied from 1st June.</t>
  </si>
  <si>
    <t>1st year of fixed cost 3 year deal.</t>
  </si>
  <si>
    <t>Includes costs from previous year.</t>
  </si>
  <si>
    <t>Includes dog bin emptying charges</t>
  </si>
  <si>
    <t>from previous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</si>
</sst>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2" fontId="1" fillId="0" borderId="12" xfId="0" applyNumberFormat="1" applyFont="1" applyBorder="1"/>
    <xf numFmtId="0" fontId="0" fillId="0" borderId="13" xfId="0" applyBorder="1"/>
    <xf numFmtId="2" fontId="1" fillId="0" borderId="13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3" xfId="0" applyNumberFormat="1" applyFont="1" applyFill="1" applyBorder="1"/>
    <xf numFmtId="0" fontId="0" fillId="0" borderId="7" xfId="0" applyFill="1" applyBorder="1"/>
    <xf numFmtId="0" fontId="1" fillId="0" borderId="13" xfId="0" applyFont="1" applyBorder="1"/>
    <xf numFmtId="0" fontId="1" fillId="0" borderId="13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 applyFont="1" applyBorder="1"/>
    <xf numFmtId="0" fontId="3" fillId="0" borderId="1" xfId="0" applyFont="1" applyBorder="1"/>
    <xf numFmtId="0" fontId="0" fillId="0" borderId="2" xfId="0" applyBorder="1"/>
    <xf numFmtId="0" fontId="0" fillId="0" borderId="15" xfId="0" applyBorder="1"/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2" fontId="1" fillId="0" borderId="5" xfId="0" applyNumberFormat="1" applyFont="1" applyFill="1" applyBorder="1"/>
    <xf numFmtId="0" fontId="0" fillId="0" borderId="8" xfId="0" applyFill="1" applyBorder="1"/>
    <xf numFmtId="1" fontId="0" fillId="2" borderId="0" xfId="0" applyNumberFormat="1" applyFill="1" applyBorder="1" applyAlignment="1">
      <alignment horizontal="center"/>
    </xf>
    <xf numFmtId="0" fontId="0" fillId="0" borderId="15" xfId="0" applyFill="1" applyBorder="1"/>
    <xf numFmtId="0" fontId="3" fillId="0" borderId="10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0" fillId="0" borderId="10" xfId="0" applyFill="1" applyBorder="1"/>
    <xf numFmtId="2" fontId="1" fillId="0" borderId="10" xfId="0" applyNumberFormat="1" applyFont="1" applyFill="1" applyBorder="1"/>
    <xf numFmtId="2" fontId="0" fillId="0" borderId="10" xfId="0" applyNumberFormat="1" applyFill="1" applyBorder="1"/>
    <xf numFmtId="2" fontId="0" fillId="0" borderId="16" xfId="0" applyNumberFormat="1" applyFill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Fill="1" applyBorder="1"/>
    <xf numFmtId="1" fontId="0" fillId="0" borderId="0" xfId="0" applyNumberFormat="1" applyFill="1" applyBorder="1" applyAlignment="1">
      <alignment horizontal="center"/>
    </xf>
    <xf numFmtId="2" fontId="1" fillId="0" borderId="14" xfId="0" applyNumberFormat="1" applyFont="1" applyFill="1" applyBorder="1"/>
    <xf numFmtId="0" fontId="0" fillId="0" borderId="1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4" xfId="0" applyNumberFormat="1" applyFont="1" applyBorder="1"/>
    <xf numFmtId="0" fontId="0" fillId="0" borderId="14" xfId="0" applyBorder="1"/>
    <xf numFmtId="0" fontId="0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2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6.5" thickBot="1" x14ac:dyDescent="0.3">
      <c r="A2" s="65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ht="15.75" x14ac:dyDescent="0.25">
      <c r="A3" s="35"/>
      <c r="B3" s="36"/>
      <c r="C3" s="37"/>
      <c r="D3" s="68"/>
      <c r="E3" s="68"/>
      <c r="F3" s="68"/>
      <c r="G3" s="68"/>
      <c r="H3" s="68"/>
      <c r="I3" s="53"/>
      <c r="J3" s="38"/>
      <c r="K3" s="45"/>
      <c r="L3" s="69"/>
      <c r="M3" s="69"/>
      <c r="N3" s="69"/>
      <c r="O3" s="69"/>
      <c r="P3" s="69"/>
      <c r="Q3" s="39"/>
    </row>
    <row r="4" spans="1:17" ht="15.75" x14ac:dyDescent="0.25">
      <c r="A4" s="3"/>
      <c r="B4" s="2"/>
      <c r="C4" s="8"/>
      <c r="D4" s="59" t="s">
        <v>20</v>
      </c>
      <c r="E4" s="60"/>
      <c r="F4" s="60"/>
      <c r="G4" s="60"/>
      <c r="H4" s="60"/>
      <c r="I4" s="52"/>
      <c r="J4" s="27"/>
      <c r="K4" s="46"/>
      <c r="L4" s="61" t="s">
        <v>1</v>
      </c>
      <c r="M4" s="61"/>
      <c r="N4" s="61"/>
      <c r="O4" s="61"/>
      <c r="P4" s="61"/>
      <c r="Q4" s="40"/>
    </row>
    <row r="5" spans="1:17" x14ac:dyDescent="0.25">
      <c r="A5" s="1"/>
      <c r="B5" s="2"/>
      <c r="C5" s="8"/>
      <c r="D5" s="12" t="s">
        <v>2</v>
      </c>
      <c r="E5" s="13"/>
      <c r="F5" s="13" t="s">
        <v>3</v>
      </c>
      <c r="G5" s="13"/>
      <c r="H5" s="13" t="s">
        <v>4</v>
      </c>
      <c r="I5" s="16"/>
      <c r="J5" s="28"/>
      <c r="K5" s="47"/>
      <c r="L5" s="14" t="s">
        <v>2</v>
      </c>
      <c r="M5" s="14"/>
      <c r="N5" s="14" t="s">
        <v>3</v>
      </c>
      <c r="O5" s="14"/>
      <c r="P5" s="14" t="s">
        <v>4</v>
      </c>
      <c r="Q5" s="40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6"/>
      <c r="K6" s="48"/>
      <c r="L6" s="19"/>
      <c r="M6" s="19"/>
      <c r="N6" s="19"/>
      <c r="O6" s="19"/>
      <c r="P6" s="19"/>
      <c r="Q6" s="40"/>
    </row>
    <row r="7" spans="1:17" x14ac:dyDescent="0.25">
      <c r="A7" s="5" t="s">
        <v>8</v>
      </c>
      <c r="B7" s="2"/>
      <c r="C7" s="8"/>
      <c r="D7" s="4"/>
      <c r="E7" s="4"/>
      <c r="F7" s="4"/>
      <c r="G7" s="4"/>
      <c r="H7" s="4"/>
      <c r="I7" s="4"/>
      <c r="J7" s="29"/>
      <c r="K7" s="49" t="s">
        <v>1</v>
      </c>
      <c r="L7" s="15"/>
      <c r="M7" s="15"/>
      <c r="N7" s="15"/>
      <c r="O7" s="15"/>
      <c r="P7" s="15"/>
      <c r="Q7" s="41"/>
    </row>
    <row r="8" spans="1:17" x14ac:dyDescent="0.25">
      <c r="A8" s="1" t="s">
        <v>9</v>
      </c>
      <c r="B8" s="2"/>
      <c r="C8" s="8"/>
      <c r="D8" s="4">
        <v>731</v>
      </c>
      <c r="E8" s="4"/>
      <c r="F8" s="4">
        <v>581.5</v>
      </c>
      <c r="G8" s="4"/>
      <c r="H8" s="4">
        <f>D8-F8</f>
        <v>149.5</v>
      </c>
      <c r="I8" s="32">
        <v>1</v>
      </c>
      <c r="J8" s="29"/>
      <c r="K8" s="50" t="s">
        <v>15</v>
      </c>
      <c r="L8" s="15">
        <v>5090</v>
      </c>
      <c r="M8" s="15"/>
      <c r="N8" s="15">
        <v>5090</v>
      </c>
      <c r="O8" s="15"/>
      <c r="P8" s="15">
        <f>N8-L8</f>
        <v>0</v>
      </c>
      <c r="Q8" s="41"/>
    </row>
    <row r="9" spans="1:17" x14ac:dyDescent="0.25">
      <c r="A9" s="1" t="s">
        <v>10</v>
      </c>
      <c r="B9" s="2"/>
      <c r="C9" s="8"/>
      <c r="D9" s="4">
        <v>60</v>
      </c>
      <c r="E9" s="4"/>
      <c r="F9" s="4">
        <v>48</v>
      </c>
      <c r="G9" s="4"/>
      <c r="H9" s="4">
        <f t="shared" ref="H9:H28" si="0">D9-F9</f>
        <v>12</v>
      </c>
      <c r="I9" s="32"/>
      <c r="J9" s="29"/>
      <c r="K9" s="50" t="s">
        <v>16</v>
      </c>
      <c r="L9" s="15">
        <v>0</v>
      </c>
      <c r="M9" s="15"/>
      <c r="N9" s="15">
        <v>30</v>
      </c>
      <c r="O9" s="15"/>
      <c r="P9" s="15">
        <f t="shared" ref="P9:P10" si="1">N9-L9</f>
        <v>30</v>
      </c>
      <c r="Q9" s="41"/>
    </row>
    <row r="10" spans="1:17" x14ac:dyDescent="0.25">
      <c r="A10" s="1" t="s">
        <v>32</v>
      </c>
      <c r="B10" s="2"/>
      <c r="C10" s="8"/>
      <c r="D10" s="4">
        <v>0</v>
      </c>
      <c r="E10" s="4"/>
      <c r="F10" s="4">
        <v>0</v>
      </c>
      <c r="G10" s="4"/>
      <c r="H10" s="4">
        <f t="shared" si="0"/>
        <v>0</v>
      </c>
      <c r="I10" s="32"/>
      <c r="J10" s="29"/>
      <c r="K10" s="48" t="s">
        <v>18</v>
      </c>
      <c r="L10" s="15">
        <v>0</v>
      </c>
      <c r="M10" s="15"/>
      <c r="N10" s="15">
        <v>0</v>
      </c>
      <c r="O10" s="15"/>
      <c r="P10" s="15">
        <f t="shared" si="1"/>
        <v>0</v>
      </c>
      <c r="Q10" s="41"/>
    </row>
    <row r="11" spans="1:17" x14ac:dyDescent="0.25">
      <c r="A11" s="1" t="s">
        <v>12</v>
      </c>
      <c r="B11" s="2"/>
      <c r="C11" s="8"/>
      <c r="D11" s="4">
        <v>0</v>
      </c>
      <c r="E11" s="4"/>
      <c r="F11" s="4">
        <v>0</v>
      </c>
      <c r="G11" s="4"/>
      <c r="H11" s="4">
        <f t="shared" si="0"/>
        <v>0</v>
      </c>
      <c r="I11" s="32"/>
      <c r="J11" s="29"/>
      <c r="K11" s="50" t="s">
        <v>17</v>
      </c>
      <c r="L11" s="15">
        <v>0</v>
      </c>
      <c r="M11" s="15"/>
      <c r="N11" s="15">
        <v>0</v>
      </c>
      <c r="O11" s="15"/>
      <c r="P11" s="15">
        <f>N11-L11</f>
        <v>0</v>
      </c>
      <c r="Q11" s="41"/>
    </row>
    <row r="12" spans="1:17" x14ac:dyDescent="0.25">
      <c r="A12" s="1" t="s">
        <v>33</v>
      </c>
      <c r="B12" s="2"/>
      <c r="C12" s="8"/>
      <c r="D12" s="4">
        <v>25</v>
      </c>
      <c r="E12" s="4"/>
      <c r="F12" s="4">
        <v>0</v>
      </c>
      <c r="G12" s="4"/>
      <c r="H12" s="4">
        <f t="shared" si="0"/>
        <v>25</v>
      </c>
      <c r="I12" s="32"/>
      <c r="J12" s="29"/>
      <c r="K12" s="50"/>
      <c r="L12" s="21">
        <f>SUM(L8:L11)</f>
        <v>5090</v>
      </c>
      <c r="M12" s="21"/>
      <c r="N12" s="21">
        <f>SUM(N8:N11)</f>
        <v>5120</v>
      </c>
      <c r="O12" s="21"/>
      <c r="P12" s="21">
        <f>SUM(P8:P11)</f>
        <v>30</v>
      </c>
      <c r="Q12" s="41"/>
    </row>
    <row r="13" spans="1:17" x14ac:dyDescent="0.25">
      <c r="A13" s="1" t="s">
        <v>11</v>
      </c>
      <c r="B13" s="2"/>
      <c r="C13" s="8"/>
      <c r="D13" s="4">
        <v>365</v>
      </c>
      <c r="E13" s="4"/>
      <c r="F13" s="4">
        <v>400.14</v>
      </c>
      <c r="G13" s="4"/>
      <c r="H13" s="4">
        <f t="shared" si="0"/>
        <v>-35.139999999999986</v>
      </c>
      <c r="I13" s="32">
        <v>2</v>
      </c>
      <c r="J13" s="29"/>
      <c r="K13" s="8"/>
      <c r="L13" s="19"/>
      <c r="M13" s="19"/>
      <c r="N13" s="19"/>
      <c r="O13" s="19"/>
      <c r="P13" s="19"/>
      <c r="Q13" s="41"/>
    </row>
    <row r="14" spans="1:17" x14ac:dyDescent="0.25">
      <c r="A14" s="54" t="s">
        <v>13</v>
      </c>
      <c r="B14" s="2"/>
      <c r="C14" s="8"/>
      <c r="D14" s="4">
        <v>115</v>
      </c>
      <c r="E14" s="4"/>
      <c r="F14" s="4">
        <v>0</v>
      </c>
      <c r="G14" s="4"/>
      <c r="H14" s="4">
        <f t="shared" si="0"/>
        <v>115</v>
      </c>
      <c r="I14" s="32"/>
      <c r="J14" s="29"/>
      <c r="K14" s="50" t="s">
        <v>19</v>
      </c>
      <c r="L14" s="15">
        <v>0</v>
      </c>
      <c r="M14" s="2"/>
      <c r="N14" s="4">
        <v>0</v>
      </c>
      <c r="O14" s="2"/>
      <c r="P14" s="15">
        <f>L14-N14</f>
        <v>0</v>
      </c>
      <c r="Q14" s="41"/>
    </row>
    <row r="15" spans="1:17" x14ac:dyDescent="0.25">
      <c r="A15" s="1" t="s">
        <v>34</v>
      </c>
      <c r="B15" s="2"/>
      <c r="C15" s="8"/>
      <c r="D15" s="4">
        <v>18</v>
      </c>
      <c r="E15" s="4"/>
      <c r="F15" s="4">
        <v>18</v>
      </c>
      <c r="G15" s="4"/>
      <c r="H15" s="4">
        <f t="shared" si="0"/>
        <v>0</v>
      </c>
      <c r="I15" s="32"/>
      <c r="J15" s="29"/>
      <c r="K15" s="50"/>
      <c r="L15" s="19"/>
      <c r="M15" s="19"/>
      <c r="N15" s="19"/>
      <c r="O15" s="19"/>
      <c r="P15" s="19"/>
      <c r="Q15" s="41"/>
    </row>
    <row r="16" spans="1:17" x14ac:dyDescent="0.25">
      <c r="A16" s="17" t="s">
        <v>35</v>
      </c>
      <c r="B16" s="2"/>
      <c r="C16" s="8"/>
      <c r="D16" s="15">
        <v>35</v>
      </c>
      <c r="E16" s="15"/>
      <c r="F16" s="15">
        <v>35</v>
      </c>
      <c r="G16" s="15"/>
      <c r="H16" s="4">
        <f t="shared" si="0"/>
        <v>0</v>
      </c>
      <c r="I16" s="55"/>
      <c r="J16" s="29"/>
      <c r="K16" s="51"/>
      <c r="L16" s="21">
        <f>L12+L14</f>
        <v>5090</v>
      </c>
      <c r="M16" s="24"/>
      <c r="N16" s="21">
        <f>N12+N14</f>
        <v>5120</v>
      </c>
      <c r="O16" s="24"/>
      <c r="P16" s="21">
        <f>P12+P14</f>
        <v>30</v>
      </c>
      <c r="Q16" s="41"/>
    </row>
    <row r="17" spans="1:17" x14ac:dyDescent="0.25">
      <c r="A17" s="1" t="s">
        <v>27</v>
      </c>
      <c r="B17" s="2"/>
      <c r="C17" s="8"/>
      <c r="D17" s="4">
        <v>55</v>
      </c>
      <c r="E17" s="4"/>
      <c r="F17" s="4">
        <v>96</v>
      </c>
      <c r="G17" s="4"/>
      <c r="H17" s="4">
        <f t="shared" si="0"/>
        <v>-41</v>
      </c>
      <c r="I17" s="32">
        <v>3</v>
      </c>
      <c r="J17" s="29"/>
      <c r="K17" s="50"/>
      <c r="L17" s="15"/>
      <c r="M17" s="15"/>
      <c r="N17" s="15"/>
      <c r="O17" s="15"/>
      <c r="P17" s="15"/>
      <c r="Q17" s="41"/>
    </row>
    <row r="18" spans="1:17" x14ac:dyDescent="0.25">
      <c r="A18" s="5" t="s">
        <v>36</v>
      </c>
      <c r="B18" s="2"/>
      <c r="C18" s="8"/>
      <c r="D18" s="29"/>
      <c r="E18" s="29"/>
      <c r="F18" s="29"/>
      <c r="G18" s="29"/>
      <c r="H18" s="29"/>
      <c r="I18" s="44"/>
      <c r="J18" s="29"/>
      <c r="K18" s="49" t="s">
        <v>25</v>
      </c>
      <c r="L18" s="20">
        <v>10817.98</v>
      </c>
      <c r="M18" s="20"/>
      <c r="N18" s="20">
        <v>10817.98</v>
      </c>
      <c r="O18" s="20"/>
      <c r="P18" s="20">
        <f>N18-L18</f>
        <v>0</v>
      </c>
      <c r="Q18" s="41"/>
    </row>
    <row r="19" spans="1:17" x14ac:dyDescent="0.25">
      <c r="A19" s="1" t="s">
        <v>37</v>
      </c>
      <c r="B19" s="2"/>
      <c r="C19" s="8"/>
      <c r="D19" s="4">
        <v>50</v>
      </c>
      <c r="E19" s="4"/>
      <c r="F19" s="4">
        <v>155.47999999999999</v>
      </c>
      <c r="G19" s="4"/>
      <c r="H19" s="4">
        <f t="shared" si="0"/>
        <v>-105.47999999999999</v>
      </c>
      <c r="I19" s="32">
        <v>4</v>
      </c>
      <c r="J19" s="29"/>
      <c r="K19" s="50"/>
      <c r="L19" s="2"/>
      <c r="M19" s="2"/>
      <c r="N19" s="2"/>
      <c r="O19" s="2"/>
      <c r="P19" s="2"/>
      <c r="Q19" s="41"/>
    </row>
    <row r="20" spans="1:17" x14ac:dyDescent="0.25">
      <c r="A20" s="17" t="s">
        <v>38</v>
      </c>
      <c r="B20" s="2"/>
      <c r="C20" s="8"/>
      <c r="D20" s="15">
        <v>0</v>
      </c>
      <c r="E20" s="15"/>
      <c r="F20" s="15">
        <v>0</v>
      </c>
      <c r="G20" s="15"/>
      <c r="H20" s="15">
        <f t="shared" si="0"/>
        <v>0</v>
      </c>
      <c r="I20" s="55"/>
      <c r="J20" s="29"/>
      <c r="K20" s="50" t="s">
        <v>22</v>
      </c>
      <c r="L20" s="15">
        <f>L16</f>
        <v>5090</v>
      </c>
      <c r="M20" s="15"/>
      <c r="N20" s="15">
        <f>N16</f>
        <v>5120</v>
      </c>
      <c r="O20" s="15"/>
      <c r="P20" s="15">
        <f>N20-L20</f>
        <v>30</v>
      </c>
      <c r="Q20" s="41"/>
    </row>
    <row r="21" spans="1:17" x14ac:dyDescent="0.25">
      <c r="A21" s="17" t="s">
        <v>39</v>
      </c>
      <c r="B21" s="2"/>
      <c r="C21" s="8"/>
      <c r="D21" s="15">
        <v>25</v>
      </c>
      <c r="E21" s="15"/>
      <c r="F21" s="15">
        <v>0</v>
      </c>
      <c r="G21" s="15"/>
      <c r="H21" s="15">
        <f t="shared" si="0"/>
        <v>25</v>
      </c>
      <c r="I21" s="55"/>
      <c r="J21" s="29"/>
      <c r="K21" s="50" t="s">
        <v>23</v>
      </c>
      <c r="L21" s="15">
        <f>D34</f>
        <v>1524</v>
      </c>
      <c r="M21" s="15"/>
      <c r="N21" s="15">
        <f>F34</f>
        <v>1374.81</v>
      </c>
      <c r="O21" s="15"/>
      <c r="P21" s="15">
        <f>L21-N21</f>
        <v>149.19000000000005</v>
      </c>
      <c r="Q21" s="41"/>
    </row>
    <row r="22" spans="1:17" x14ac:dyDescent="0.25">
      <c r="A22" s="5" t="s">
        <v>40</v>
      </c>
      <c r="B22" s="2"/>
      <c r="C22" s="8"/>
      <c r="D22" s="29"/>
      <c r="E22" s="29"/>
      <c r="F22" s="29"/>
      <c r="G22" s="29"/>
      <c r="H22" s="29"/>
      <c r="I22" s="44"/>
      <c r="J22" s="29"/>
      <c r="K22" s="50"/>
      <c r="L22" s="2"/>
      <c r="M22" s="2"/>
      <c r="N22" s="2"/>
      <c r="O22" s="2"/>
      <c r="P22" s="2"/>
      <c r="Q22" s="41"/>
    </row>
    <row r="23" spans="1:17" x14ac:dyDescent="0.25">
      <c r="A23" s="17" t="s">
        <v>14</v>
      </c>
      <c r="B23" s="2"/>
      <c r="C23" s="8"/>
      <c r="D23" s="15">
        <v>0</v>
      </c>
      <c r="E23" s="15"/>
      <c r="F23" s="15">
        <v>0</v>
      </c>
      <c r="G23" s="15"/>
      <c r="H23" s="15">
        <f t="shared" si="0"/>
        <v>0</v>
      </c>
      <c r="I23" s="55"/>
      <c r="J23" s="29"/>
      <c r="K23" s="49" t="s">
        <v>26</v>
      </c>
      <c r="L23" s="56">
        <f>L18+L20-L21</f>
        <v>14383.98</v>
      </c>
      <c r="M23" s="20"/>
      <c r="N23" s="20">
        <f>N18+N20-N21</f>
        <v>14563.17</v>
      </c>
      <c r="O23" s="15"/>
      <c r="P23" s="20">
        <f>SUM(P18:P22)</f>
        <v>179.19000000000005</v>
      </c>
      <c r="Q23" s="41"/>
    </row>
    <row r="24" spans="1:17" x14ac:dyDescent="0.25">
      <c r="A24" s="5" t="s">
        <v>0</v>
      </c>
      <c r="B24" s="2"/>
      <c r="C24" s="8"/>
      <c r="D24" s="29"/>
      <c r="E24" s="29"/>
      <c r="F24" s="29"/>
      <c r="G24" s="29"/>
      <c r="H24" s="29"/>
      <c r="I24" s="44"/>
      <c r="J24" s="29"/>
      <c r="K24" s="51"/>
      <c r="L24" s="57"/>
      <c r="M24" s="58"/>
      <c r="N24" s="58"/>
      <c r="O24" s="58"/>
      <c r="P24" s="58"/>
      <c r="Q24" s="41"/>
    </row>
    <row r="25" spans="1:17" x14ac:dyDescent="0.25">
      <c r="A25" s="17" t="s">
        <v>41</v>
      </c>
      <c r="B25" s="2"/>
      <c r="C25" s="8"/>
      <c r="D25" s="15">
        <v>0</v>
      </c>
      <c r="E25" s="15"/>
      <c r="F25" s="15">
        <v>0</v>
      </c>
      <c r="G25" s="15"/>
      <c r="H25" s="15">
        <f t="shared" si="0"/>
        <v>0</v>
      </c>
      <c r="I25" s="55"/>
      <c r="J25" s="29"/>
      <c r="K25" s="2"/>
      <c r="L25" s="2"/>
      <c r="M25" s="2"/>
      <c r="N25" s="2"/>
      <c r="O25" s="2"/>
      <c r="P25" s="2"/>
      <c r="Q25" s="41"/>
    </row>
    <row r="26" spans="1:17" x14ac:dyDescent="0.25">
      <c r="A26" s="1" t="s">
        <v>28</v>
      </c>
      <c r="B26" s="2"/>
      <c r="C26" s="8"/>
      <c r="D26" s="4">
        <v>0</v>
      </c>
      <c r="E26" s="4"/>
      <c r="F26" s="4">
        <v>0</v>
      </c>
      <c r="G26" s="4"/>
      <c r="H26" s="4">
        <f t="shared" si="0"/>
        <v>0</v>
      </c>
      <c r="I26" s="32"/>
      <c r="J26" s="29"/>
      <c r="K26" s="2"/>
      <c r="L26" s="15"/>
      <c r="M26" s="15"/>
      <c r="N26" s="15"/>
      <c r="O26" s="15"/>
      <c r="P26" s="15"/>
      <c r="Q26" s="41"/>
    </row>
    <row r="27" spans="1:17" x14ac:dyDescent="0.25">
      <c r="A27" s="5" t="s">
        <v>29</v>
      </c>
      <c r="B27" s="2"/>
      <c r="C27" s="8"/>
      <c r="D27" s="29"/>
      <c r="E27" s="29"/>
      <c r="F27" s="29"/>
      <c r="G27" s="29"/>
      <c r="H27" s="29"/>
      <c r="I27" s="44"/>
      <c r="J27" s="29"/>
      <c r="K27" s="2"/>
      <c r="L27" s="15"/>
      <c r="M27" s="15"/>
      <c r="N27" s="15"/>
      <c r="O27" s="15"/>
      <c r="P27" s="15"/>
      <c r="Q27" s="41"/>
    </row>
    <row r="28" spans="1:17" x14ac:dyDescent="0.25">
      <c r="A28" s="1" t="s">
        <v>30</v>
      </c>
      <c r="B28" s="2"/>
      <c r="C28" s="8"/>
      <c r="D28" s="4">
        <v>0</v>
      </c>
      <c r="E28" s="4"/>
      <c r="F28" s="4">
        <v>0</v>
      </c>
      <c r="G28" s="4"/>
      <c r="H28" s="4">
        <f t="shared" si="0"/>
        <v>0</v>
      </c>
      <c r="I28" s="32"/>
      <c r="J28" s="29"/>
      <c r="K28" s="2"/>
      <c r="L28" s="15"/>
      <c r="M28" s="15"/>
      <c r="N28" s="15"/>
      <c r="O28" s="15"/>
      <c r="P28" s="15"/>
      <c r="Q28" s="41"/>
    </row>
    <row r="29" spans="1:17" x14ac:dyDescent="0.25">
      <c r="A29" s="1"/>
      <c r="B29" s="2"/>
      <c r="C29" s="8"/>
      <c r="D29" s="4"/>
      <c r="E29" s="4"/>
      <c r="F29" s="4"/>
      <c r="G29" s="4"/>
      <c r="H29" s="4"/>
      <c r="I29" s="32"/>
      <c r="J29" s="29"/>
      <c r="K29" s="2"/>
      <c r="L29" s="2"/>
      <c r="M29" s="2"/>
      <c r="N29" s="20"/>
      <c r="O29" s="2"/>
      <c r="P29" s="2"/>
      <c r="Q29" s="41"/>
    </row>
    <row r="30" spans="1:17" x14ac:dyDescent="0.25">
      <c r="A30" s="5" t="s">
        <v>5</v>
      </c>
      <c r="B30" s="2"/>
      <c r="C30" s="8"/>
      <c r="D30" s="9">
        <f>SUM(D7:D29)</f>
        <v>1479</v>
      </c>
      <c r="E30" s="10"/>
      <c r="F30" s="11">
        <f>SUM(F7:F29)</f>
        <v>1334.12</v>
      </c>
      <c r="G30" s="11"/>
      <c r="H30" s="11">
        <f>SUM(H7:H29)</f>
        <v>144.88000000000002</v>
      </c>
      <c r="I30" s="32"/>
      <c r="J30" s="29"/>
      <c r="K30" s="15"/>
      <c r="L30" s="15"/>
      <c r="M30" s="15"/>
      <c r="N30" s="15"/>
      <c r="O30" s="15"/>
      <c r="P30" s="15"/>
      <c r="Q30" s="41"/>
    </row>
    <row r="31" spans="1:17" x14ac:dyDescent="0.25">
      <c r="A31" s="1"/>
      <c r="B31" s="2"/>
      <c r="C31" s="8"/>
      <c r="D31" s="2"/>
      <c r="E31" s="2"/>
      <c r="F31" s="2"/>
      <c r="G31" s="2"/>
      <c r="H31" s="2"/>
      <c r="I31" s="32"/>
      <c r="J31" s="29"/>
      <c r="K31" s="15"/>
      <c r="L31" s="15"/>
      <c r="M31" s="15"/>
      <c r="N31" s="15"/>
      <c r="O31" s="15"/>
      <c r="P31" s="15"/>
      <c r="Q31" s="41"/>
    </row>
    <row r="32" spans="1:17" x14ac:dyDescent="0.25">
      <c r="A32" s="5" t="s">
        <v>6</v>
      </c>
      <c r="B32" s="2"/>
      <c r="C32" s="8"/>
      <c r="D32" s="4">
        <v>45</v>
      </c>
      <c r="E32" s="2"/>
      <c r="F32" s="4">
        <v>40.69</v>
      </c>
      <c r="G32" s="2"/>
      <c r="H32" s="4">
        <f t="shared" ref="H32" si="2">D32-F32</f>
        <v>4.3100000000000023</v>
      </c>
      <c r="I32" s="55"/>
      <c r="J32" s="29"/>
      <c r="K32" s="15"/>
      <c r="L32" s="15"/>
      <c r="M32" s="15"/>
      <c r="N32" s="15"/>
      <c r="O32" s="15"/>
      <c r="P32" s="15"/>
      <c r="Q32" s="41"/>
    </row>
    <row r="33" spans="1:17" x14ac:dyDescent="0.25">
      <c r="A33" s="1"/>
      <c r="B33" s="2"/>
      <c r="C33" s="8"/>
      <c r="D33" s="2"/>
      <c r="E33" s="2"/>
      <c r="F33" s="2"/>
      <c r="G33" s="2"/>
      <c r="H33" s="2"/>
      <c r="I33" s="55"/>
      <c r="J33" s="29"/>
      <c r="K33" s="15"/>
      <c r="L33" s="15"/>
      <c r="M33" s="15"/>
      <c r="N33" s="15"/>
      <c r="O33" s="15"/>
      <c r="P33" s="15"/>
      <c r="Q33" s="41"/>
    </row>
    <row r="34" spans="1:17" x14ac:dyDescent="0.25">
      <c r="A34" s="5" t="s">
        <v>7</v>
      </c>
      <c r="B34" s="2"/>
      <c r="C34" s="8"/>
      <c r="D34" s="11">
        <f>D30+D32</f>
        <v>1524</v>
      </c>
      <c r="E34" s="23"/>
      <c r="F34" s="11">
        <f>F30+F32</f>
        <v>1374.81</v>
      </c>
      <c r="G34" s="23"/>
      <c r="H34" s="11">
        <f>H30+H32</f>
        <v>149.19000000000003</v>
      </c>
      <c r="I34" s="55"/>
      <c r="J34" s="29"/>
      <c r="K34" s="15"/>
      <c r="L34" s="15"/>
      <c r="M34" s="15"/>
      <c r="N34" s="15"/>
      <c r="O34" s="15"/>
      <c r="P34" s="15"/>
      <c r="Q34" s="41"/>
    </row>
    <row r="35" spans="1:17" x14ac:dyDescent="0.25">
      <c r="A35" s="5"/>
      <c r="B35" s="2"/>
      <c r="C35" s="8"/>
      <c r="D35" s="25"/>
      <c r="E35" s="18"/>
      <c r="F35" s="25"/>
      <c r="G35" s="18"/>
      <c r="H35" s="25"/>
      <c r="I35" s="32"/>
      <c r="J35" s="29"/>
      <c r="K35" s="15"/>
      <c r="L35" s="15"/>
      <c r="M35" s="15"/>
      <c r="N35" s="15"/>
      <c r="O35" s="15"/>
      <c r="P35" s="15"/>
      <c r="Q35" s="41"/>
    </row>
    <row r="36" spans="1:17" x14ac:dyDescent="0.25">
      <c r="A36" s="5"/>
      <c r="B36" s="18" t="s">
        <v>21</v>
      </c>
      <c r="C36" s="33">
        <v>1</v>
      </c>
      <c r="D36" s="34" t="s">
        <v>42</v>
      </c>
      <c r="E36" s="18"/>
      <c r="F36" s="25"/>
      <c r="G36" s="18"/>
      <c r="H36" s="25"/>
      <c r="I36" s="32"/>
      <c r="J36" s="29"/>
      <c r="K36" s="15"/>
      <c r="L36" s="15"/>
      <c r="M36" s="15"/>
      <c r="N36" s="15"/>
      <c r="O36" s="15"/>
      <c r="P36" s="15"/>
      <c r="Q36" s="41"/>
    </row>
    <row r="37" spans="1:17" x14ac:dyDescent="0.25">
      <c r="A37" s="5"/>
      <c r="B37" s="2"/>
      <c r="C37" s="33"/>
      <c r="D37" s="34" t="s">
        <v>43</v>
      </c>
      <c r="E37" s="18"/>
      <c r="F37" s="25"/>
      <c r="G37" s="18"/>
      <c r="H37" s="25"/>
      <c r="I37" s="25"/>
      <c r="J37" s="30"/>
      <c r="K37" s="20"/>
      <c r="L37" s="2"/>
      <c r="M37" s="2"/>
      <c r="N37" s="2"/>
      <c r="O37" s="2"/>
      <c r="P37" s="2"/>
      <c r="Q37" s="42"/>
    </row>
    <row r="38" spans="1:17" x14ac:dyDescent="0.25">
      <c r="A38" s="5"/>
      <c r="B38" s="2"/>
      <c r="C38" s="33">
        <v>2</v>
      </c>
      <c r="D38" s="34" t="s">
        <v>44</v>
      </c>
      <c r="E38" s="18"/>
      <c r="F38" s="25"/>
      <c r="G38" s="18"/>
      <c r="H38" s="25"/>
      <c r="I38" s="2"/>
      <c r="J38" s="26"/>
      <c r="K38" s="19"/>
      <c r="L38" s="2"/>
      <c r="M38" s="2"/>
      <c r="N38" s="2"/>
      <c r="O38" s="2"/>
      <c r="P38" s="2"/>
      <c r="Q38" s="40"/>
    </row>
    <row r="39" spans="1:17" x14ac:dyDescent="0.25">
      <c r="A39" s="5"/>
      <c r="B39" s="2"/>
      <c r="C39" s="33">
        <v>3</v>
      </c>
      <c r="D39" s="34" t="s">
        <v>45</v>
      </c>
      <c r="E39" s="18"/>
      <c r="F39" s="25"/>
      <c r="G39" s="18"/>
      <c r="H39" s="25"/>
      <c r="I39" s="4"/>
      <c r="J39" s="26"/>
      <c r="K39" s="19"/>
      <c r="L39" s="2"/>
      <c r="M39" s="2"/>
      <c r="N39" s="2"/>
      <c r="O39" s="2"/>
      <c r="P39" s="2"/>
      <c r="Q39" s="40"/>
    </row>
    <row r="40" spans="1:17" x14ac:dyDescent="0.25">
      <c r="A40" s="5"/>
      <c r="B40" s="2"/>
      <c r="C40" s="33">
        <v>4</v>
      </c>
      <c r="D40" s="34" t="s">
        <v>46</v>
      </c>
      <c r="E40" s="18"/>
      <c r="F40" s="25"/>
      <c r="G40" s="18"/>
      <c r="H40" s="25"/>
      <c r="I40" s="2"/>
      <c r="J40" s="26"/>
      <c r="K40" s="19"/>
      <c r="L40" s="2"/>
      <c r="M40" s="2"/>
      <c r="N40" s="2"/>
      <c r="O40" s="2"/>
      <c r="P40" s="2"/>
      <c r="Q40" s="40"/>
    </row>
    <row r="41" spans="1:17" x14ac:dyDescent="0.25">
      <c r="A41" s="5"/>
      <c r="B41" s="2"/>
      <c r="C41" s="33"/>
      <c r="D41" s="34" t="s">
        <v>47</v>
      </c>
      <c r="E41" s="18"/>
      <c r="F41" s="25"/>
      <c r="G41" s="18"/>
      <c r="H41" s="25"/>
      <c r="I41" s="25"/>
      <c r="J41" s="26"/>
      <c r="K41" s="19"/>
      <c r="L41" s="2"/>
      <c r="M41" s="2"/>
      <c r="N41" s="2"/>
      <c r="O41" s="2"/>
      <c r="P41" s="2"/>
      <c r="Q41" s="40"/>
    </row>
    <row r="42" spans="1:17" x14ac:dyDescent="0.25">
      <c r="A42" s="5"/>
      <c r="B42" s="2"/>
      <c r="C42" s="70"/>
      <c r="D42" s="71"/>
      <c r="E42" s="18"/>
      <c r="F42" s="25"/>
      <c r="G42" s="18"/>
      <c r="H42" s="25"/>
      <c r="I42" s="25"/>
      <c r="J42" s="26"/>
      <c r="K42" s="19"/>
      <c r="L42" s="2"/>
      <c r="M42" s="2"/>
      <c r="N42" s="2"/>
      <c r="O42" s="2"/>
      <c r="P42" s="2"/>
      <c r="Q42" s="40"/>
    </row>
    <row r="43" spans="1:17" x14ac:dyDescent="0.25">
      <c r="A43" s="5"/>
      <c r="B43" s="2"/>
      <c r="C43" s="70"/>
      <c r="D43" s="71"/>
      <c r="E43" s="18"/>
      <c r="F43" s="25"/>
      <c r="G43" s="18"/>
      <c r="H43" s="25"/>
      <c r="I43" s="25"/>
      <c r="J43" s="26"/>
      <c r="K43" s="19"/>
      <c r="L43" s="2"/>
      <c r="M43" s="2"/>
      <c r="N43" s="2"/>
      <c r="O43" s="2"/>
      <c r="P43" s="2"/>
      <c r="Q43" s="40"/>
    </row>
    <row r="44" spans="1:17" x14ac:dyDescent="0.25">
      <c r="A44" s="5"/>
      <c r="B44" s="2"/>
      <c r="C44" s="70"/>
      <c r="D44" s="71"/>
      <c r="E44" s="18"/>
      <c r="F44" s="25"/>
      <c r="G44" s="18"/>
      <c r="H44" s="25"/>
      <c r="I44" s="25"/>
      <c r="J44" s="26"/>
      <c r="K44" s="19"/>
      <c r="L44" s="2"/>
      <c r="M44" s="2"/>
      <c r="N44" s="2"/>
      <c r="O44" s="2"/>
      <c r="P44" s="2"/>
      <c r="Q44" s="40"/>
    </row>
    <row r="45" spans="1:17" x14ac:dyDescent="0.25">
      <c r="A45" s="1"/>
      <c r="B45" s="2"/>
      <c r="C45" s="2"/>
      <c r="D45" s="72"/>
      <c r="E45" s="2"/>
      <c r="F45" s="2"/>
      <c r="G45" s="2"/>
      <c r="H45" s="2"/>
      <c r="I45" s="25"/>
      <c r="J45" s="26"/>
      <c r="K45" s="19"/>
      <c r="L45" s="2"/>
      <c r="M45" s="2"/>
      <c r="N45" s="2"/>
      <c r="O45" s="2"/>
      <c r="P45" s="2"/>
      <c r="Q45" s="40"/>
    </row>
    <row r="46" spans="1:17" x14ac:dyDescent="0.25">
      <c r="A46" s="1"/>
      <c r="B46" s="2"/>
      <c r="C46" s="2"/>
      <c r="D46" s="72"/>
      <c r="E46" s="2"/>
      <c r="F46" s="2"/>
      <c r="G46" s="2"/>
      <c r="H46" s="2"/>
      <c r="I46" s="25"/>
      <c r="J46" s="26"/>
      <c r="K46" s="19"/>
      <c r="L46" s="2"/>
      <c r="M46" s="2"/>
      <c r="N46" s="2"/>
      <c r="O46" s="2"/>
      <c r="P46" s="2"/>
      <c r="Q46" s="40"/>
    </row>
    <row r="47" spans="1:17" x14ac:dyDescent="0.25">
      <c r="A47" s="1"/>
      <c r="B47" s="2"/>
      <c r="C47" s="2"/>
      <c r="D47" s="72"/>
      <c r="E47" s="2"/>
      <c r="F47" s="2"/>
      <c r="G47" s="2"/>
      <c r="H47" s="2"/>
      <c r="I47" s="25"/>
      <c r="J47" s="26"/>
      <c r="K47" s="19"/>
      <c r="L47" s="2"/>
      <c r="M47" s="2"/>
      <c r="N47" s="2"/>
      <c r="O47" s="2"/>
      <c r="P47" s="2"/>
      <c r="Q47" s="40"/>
    </row>
    <row r="48" spans="1:17" x14ac:dyDescent="0.25">
      <c r="A48" s="1"/>
      <c r="B48" s="2"/>
      <c r="C48" s="2"/>
      <c r="D48" s="72"/>
      <c r="E48" s="2"/>
      <c r="F48" s="2"/>
      <c r="G48" s="2"/>
      <c r="H48" s="2"/>
      <c r="I48" s="25"/>
      <c r="J48" s="26"/>
      <c r="K48" s="19"/>
      <c r="L48" s="2"/>
      <c r="M48" s="2"/>
      <c r="N48" s="2"/>
      <c r="O48" s="2"/>
      <c r="P48" s="2"/>
      <c r="Q48" s="40"/>
    </row>
    <row r="49" spans="1:17" x14ac:dyDescent="0.25">
      <c r="A49" s="1"/>
      <c r="B49" s="2"/>
      <c r="C49" s="2"/>
      <c r="D49" s="72"/>
      <c r="E49" s="2"/>
      <c r="F49" s="2"/>
      <c r="G49" s="2"/>
      <c r="H49" s="2"/>
      <c r="I49" s="25"/>
      <c r="J49" s="26"/>
      <c r="K49" s="19"/>
      <c r="L49" s="2"/>
      <c r="M49" s="2"/>
      <c r="N49" s="2"/>
      <c r="O49" s="2"/>
      <c r="P49" s="2"/>
      <c r="Q49" s="40"/>
    </row>
    <row r="50" spans="1:17" x14ac:dyDescent="0.25">
      <c r="A50" s="1"/>
      <c r="B50" s="2"/>
      <c r="C50" s="2"/>
      <c r="D50" s="72"/>
      <c r="E50" s="2"/>
      <c r="F50" s="2"/>
      <c r="G50" s="2"/>
      <c r="H50" s="2"/>
      <c r="I50" s="25"/>
      <c r="J50" s="26"/>
      <c r="K50" s="19"/>
      <c r="L50" s="2"/>
      <c r="M50" s="2"/>
      <c r="N50" s="2"/>
      <c r="O50" s="2"/>
      <c r="P50" s="2"/>
      <c r="Q50" s="40"/>
    </row>
    <row r="51" spans="1:17" x14ac:dyDescent="0.25">
      <c r="A51" s="1"/>
      <c r="B51" s="2"/>
      <c r="C51" s="2"/>
      <c r="D51" s="72"/>
      <c r="E51" s="2"/>
      <c r="F51" s="2"/>
      <c r="G51" s="2"/>
      <c r="H51" s="2"/>
      <c r="I51" s="25"/>
      <c r="J51" s="26"/>
      <c r="K51" s="19"/>
      <c r="L51" s="2"/>
      <c r="M51" s="2"/>
      <c r="N51" s="2"/>
      <c r="O51" s="2"/>
      <c r="P51" s="2"/>
      <c r="Q51" s="40"/>
    </row>
    <row r="52" spans="1:17" ht="15.75" thickBot="1" x14ac:dyDescent="0.3">
      <c r="A52" s="6"/>
      <c r="B52" s="7"/>
      <c r="C52" s="7"/>
      <c r="D52" s="73"/>
      <c r="E52" s="7"/>
      <c r="F52" s="7"/>
      <c r="G52" s="7"/>
      <c r="H52" s="7"/>
      <c r="I52" s="7"/>
      <c r="J52" s="31"/>
      <c r="K52" s="22"/>
      <c r="L52" s="22"/>
      <c r="M52" s="22"/>
      <c r="N52" s="22"/>
      <c r="O52" s="22"/>
      <c r="P52" s="22"/>
      <c r="Q52" s="43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2021-07-06T13:52:33Z</cp:lastPrinted>
  <dcterms:created xsi:type="dcterms:W3CDTF">2015-06-05T18:17:20Z</dcterms:created>
  <dcterms:modified xsi:type="dcterms:W3CDTF">2021-07-06T13:55:44Z</dcterms:modified>
</cp:coreProperties>
</file>